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E-CISAMA\LICITAÇÕES - CISAMA\Licitações 2020\Proc. Admin 13-2020 TP - Ext. Rede Campo Belo do Sul\"/>
    </mc:Choice>
  </mc:AlternateContent>
  <xr:revisionPtr revIDLastSave="0" documentId="13_ncr:1_{527B02B2-D57A-4C79-AB0E-538EF155F1CB}" xr6:coauthVersionLast="45" xr6:coauthVersionMax="45" xr10:uidLastSave="{00000000-0000-0000-0000-000000000000}"/>
  <bookViews>
    <workbookView xWindow="-108" yWindow="-108" windowWidth="19416" windowHeight="10416" activeTab="1" xr2:uid="{36C8E0D5-1282-4ADA-83EB-A1FD6A8EE1FB}"/>
  </bookViews>
  <sheets>
    <sheet name="Proposta " sheetId="1" r:id="rId1"/>
    <sheet name="2.1 Serviços " sheetId="3" r:id="rId2"/>
    <sheet name="2.3 Materiai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F60" i="2"/>
  <c r="F59" i="2"/>
  <c r="F58" i="2"/>
  <c r="K36" i="3" l="1"/>
  <c r="K35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3" i="3"/>
</calcChain>
</file>

<file path=xl/sharedStrings.xml><?xml version="1.0" encoding="utf-8"?>
<sst xmlns="http://schemas.openxmlformats.org/spreadsheetml/2006/main" count="244" uniqueCount="161">
  <si>
    <t>SERVIÇOS À INSTALAR</t>
  </si>
  <si>
    <t>Item</t>
  </si>
  <si>
    <t>Descrição</t>
  </si>
  <si>
    <t>Unid</t>
  </si>
  <si>
    <t>Preço Unit.</t>
  </si>
  <si>
    <t>Quant.</t>
  </si>
  <si>
    <t>Preço Total</t>
  </si>
  <si>
    <t>LINHA MORTA</t>
  </si>
  <si>
    <t>ATERRAMENTO SIMPLES - UMA HASTE</t>
  </si>
  <si>
    <t>UA</t>
  </si>
  <si>
    <t>ATERRAMENTO SIMPLES, DEMAIS HASTES, POR</t>
  </si>
  <si>
    <t>Abertura Cava Terreno Arenoso ou Brejo</t>
  </si>
  <si>
    <t>CONCRETAGEM DE BASE</t>
  </si>
  <si>
    <t>INSTALAÇÃO DE ARMAÇÃO SECUNDÁRIA</t>
  </si>
  <si>
    <t>INSTALAÇÃO DE CHAVE UNIPOLAR</t>
  </si>
  <si>
    <t>INSTALAÇÃO DE ESTRUTURA TIPO U3/UP3</t>
  </si>
  <si>
    <t>INSTALAÇÃO DE PÁRA-RAIOS (POR UNIDADE)</t>
  </si>
  <si>
    <t>INSTALAÇÃO DE TRANSFORMADOR TRIFÁSICO</t>
  </si>
  <si>
    <t>Inst. N4, B4, M4, T4 util. 2 cruzeta aço</t>
  </si>
  <si>
    <t>Instalação N1, B1, M1, T1 CZ Concreto</t>
  </si>
  <si>
    <t>Instalação N3, B3, M3, T3 CZ Concreto</t>
  </si>
  <si>
    <t>Instalação Poste Menor 12M Com Guindauto</t>
  </si>
  <si>
    <t>Instalação de conector tipo cunha</t>
  </si>
  <si>
    <t>LANÇAMENTO DE CONDUTOR 4AWG CAA 25mm</t>
  </si>
  <si>
    <t>KM</t>
  </si>
  <si>
    <t>SECCIONAMENTO DE CERCAS</t>
  </si>
  <si>
    <t>Trans. mat. percurso 21 a 50 km p/kg</t>
  </si>
  <si>
    <t>KG</t>
  </si>
  <si>
    <t>Transp poste inf 12m inf 1000dan 21-50KM</t>
  </si>
  <si>
    <t>SERVIÇOS À RETIRAR</t>
  </si>
  <si>
    <t>RETIRADA DE ESTRUTURA TIPI U3/UP3</t>
  </si>
  <si>
    <t>RETIRADA DE ESTRUTURA TIPO U1/UP1</t>
  </si>
  <si>
    <t>Reserva:</t>
  </si>
  <si>
    <t>Projeto:</t>
  </si>
  <si>
    <t>Unid.</t>
  </si>
  <si>
    <t>ALCA PREFORM DISTR AC 4AWG 430MM LARANJA</t>
  </si>
  <si>
    <t>PEÇ</t>
  </si>
  <si>
    <t>ARMACAO SECUNDARIA 1 ESTRIBO 125X110 MM</t>
  </si>
  <si>
    <t>ARRUELA QUADRADA LISA ACO D18X38X38X3MM</t>
  </si>
  <si>
    <t>CABO ACO ZINCADO 6,4MM MR/SM 1430DAN 7F</t>
  </si>
  <si>
    <t>CABO ISOL CU 450/750V 25MM2 PR EX-FLEX</t>
  </si>
  <si>
    <t>M</t>
  </si>
  <si>
    <t>CABO ISOL CU 450/750V 35MM2 PRETO</t>
  </si>
  <si>
    <t>CABO NU ALUM CAA 6/1 FIOS 4AWG</t>
  </si>
  <si>
    <t>CABO NU COBRE 7 FIOS 35 MM2</t>
  </si>
  <si>
    <t>CARTUCHO METALICO CALIBRE 22 AZUL</t>
  </si>
  <si>
    <t>CARTUCHO METALICO CALIBRE 22 VERMELHA</t>
  </si>
  <si>
    <t>CHAVE FUS 1P 25,8KV BASE C 300A PF 100A</t>
  </si>
  <si>
    <t>CINTA POSTE CIRCULAR DI 190MM 5000DAN</t>
  </si>
  <si>
    <t>CINTA POSTE CIRCULAR DI 210MM 5000DAN</t>
  </si>
  <si>
    <t>CINTA POSTE CIRCULAR DI 220MM 5000DAN</t>
  </si>
  <si>
    <t>CINTA POSTE CIRCULAR DI 240MM 5000DAN</t>
  </si>
  <si>
    <t>CONEC CUNHA AL CB 1/0AWGX2AWG/35MM2 VM</t>
  </si>
  <si>
    <t>CONEC CUNHA AL CB 4X4AWG/2X6AWG 25MM2 VM</t>
  </si>
  <si>
    <t>CONEC CUNHA ATERR CU/AI 25/35MM2XD13MM</t>
  </si>
  <si>
    <t>CRUZETA TUBULAR ACO 90X90X2000MM</t>
  </si>
  <si>
    <t>ELO FUSIVEL DISTRIBUICAO H 3A 500MM</t>
  </si>
  <si>
    <t>ELO FUSIVEL DISTRIBUICAO H 5A 500MM</t>
  </si>
  <si>
    <t>HASTE ATERRAMENTO ACO/COBRE 13X2400MM</t>
  </si>
  <si>
    <t>ISOLADOR ANC POLIMERICO 23,1KV</t>
  </si>
  <si>
    <t>ISOLADOR PILAR PORCELANA RD 23,1KV</t>
  </si>
  <si>
    <t>ISOLADOR ROLDANA PORCELANA 45 MM 600 V</t>
  </si>
  <si>
    <t>MANILHA SAPATILHA ACO 20MM 5000DAN</t>
  </si>
  <si>
    <t>MAO FRANCESA PERF ACO 1010/1020 726MM</t>
  </si>
  <si>
    <t>OLHAL ACO PARA PARAFUSO 16MM 5000DAN</t>
  </si>
  <si>
    <t>PARA-RAIO DISTRIB 21KV 10KA OXIDO ZINCO</t>
  </si>
  <si>
    <t>PARAFUSO CAB ABAUL ACO 7007 16X150X75MM</t>
  </si>
  <si>
    <t>PARAFUSO CAB ABAUL ACO 7007 16X45X45MM</t>
  </si>
  <si>
    <t>PARAFUSO CAB QUAD ACO 7007 16X150X80MM</t>
  </si>
  <si>
    <t>PARAFUSO CAB QUAD ACO 7007 16X200X120MM</t>
  </si>
  <si>
    <t>PARAFUSO CAB QUAD ACO 7007 16X250X170MM</t>
  </si>
  <si>
    <t>PARAFUSO CAB QUAD ACO 7007 16X300X220MM</t>
  </si>
  <si>
    <t>PINO FIX ISOL PILAR ACO 7007 60X140MM</t>
  </si>
  <si>
    <t>POSTE CONCRETO CIRC 11M 600DAN 1 SEGM</t>
  </si>
  <si>
    <t>POSTE CONCRETO DT 11M 300DAN 1 SEGM</t>
  </si>
  <si>
    <t>POSTE CONCRETO DT 11M 600DAN 1 SEGM</t>
  </si>
  <si>
    <t>SECCIONADOR PREFORM 3,26-4,11-USAR 36065</t>
  </si>
  <si>
    <t>SELA CRUZETA</t>
  </si>
  <si>
    <t>SUPORTE L COM PARAFUSOS 205X85MM 200DAN</t>
  </si>
  <si>
    <t>TD 3F 75 KVA 23,1KV 220/380 V 25 KV</t>
  </si>
  <si>
    <t>Total R$</t>
  </si>
  <si>
    <t>ANEXO III</t>
  </si>
  <si>
    <t>MODELO DE PROPOSTA COMERCIAL</t>
  </si>
  <si>
    <t>1 – IDENTIFICAÇÃO DA LICITANTE:</t>
  </si>
  <si>
    <t>NOME DA EMPRESA:</t>
  </si>
  <si>
    <t>(Deverá ser cotado, preço global por lote do objeto, limitados a 02 (duas) casas decimais, de acordo com o item 1.1 do Edital).</t>
  </si>
  <si>
    <t>EDITAL DE TOMADA DE PREÇOS Nº 02/2020 -CISAMA</t>
  </si>
  <si>
    <r>
      <t xml:space="preserve">Apresentamos nossa proposta para  EXECUÇÃO DE UMA EXTENSÃO DE REDE ELÉTRICA, COM 614 M ( SEISCENTOS E QUATORZE METROS), NO CONDOMINIO INDUSTRIAL DO MUNICÍPIO DECAMPO BELO DO SUL, objeto da presente licitação TOMADA DE PREÇOS </t>
    </r>
    <r>
      <rPr>
        <b/>
        <sz val="10"/>
        <color rgb="FF000000"/>
        <rFont val="Arial"/>
        <family val="2"/>
      </rPr>
      <t xml:space="preserve">nº 02/2020, </t>
    </r>
    <r>
      <rPr>
        <sz val="10"/>
        <color rgb="FF000000"/>
        <rFont val="Arial"/>
        <family val="2"/>
      </rPr>
      <t>acatando todas as estipulações consignadas no respectivo Edital e seus anexos.</t>
    </r>
  </si>
  <si>
    <t xml:space="preserve">2 – PREÇO </t>
  </si>
  <si>
    <t xml:space="preserve">2.1 </t>
  </si>
  <si>
    <t>Local da Entrega dos Serviços e Materias: SC - 439 - Município de Campo Belo do Sul</t>
  </si>
  <si>
    <t>Cotar valores com 2 (duas) casas decimais.</t>
  </si>
  <si>
    <t>2.3. No preço cotado já estão inclusas eventuais vantagens e/ou abatimentos, impostos, taxas e encargos sociais, obrigações trabalhistas, previdenciárias, fiscais e comerciais, assim como despesas instalação, com transportes e deslocamentos e outras quaisquer que incidam sobre a contratação</t>
  </si>
  <si>
    <t>3 – CONDIÇÕES GERAIS</t>
  </si>
  <si>
    <t>3.1 A proponente declara conhecer os termos do instrumento convocatório e seus anexos, os quais regem a presente licitação.</t>
  </si>
  <si>
    <t>4 -  PRAZO E LOCAL DE ENTREGA</t>
  </si>
  <si>
    <r>
      <t>A Execução da Extensão de Rede será entregues e/ou instalados, sem qualquer custo, no locail previsto no  nos município de, Campo Belo do Sul/SC, e será de 60 dias após autorização de Inicío de Obra.</t>
    </r>
    <r>
      <rPr>
        <b/>
        <sz val="10"/>
        <color rgb="FF000000"/>
        <rFont val="Arial"/>
        <family val="2"/>
      </rPr>
      <t xml:space="preserve"> </t>
    </r>
  </si>
  <si>
    <t>5 - GARANTIA</t>
  </si>
  <si>
    <t xml:space="preserve">5.1 A garantia dos serviços prestados será de no mínimo 12 (doze meses), sem qualquer custo para o CISAMA, contados a partir do recebimento e aceite final da implantação do sistema. </t>
  </si>
  <si>
    <t>5.2 A proponente se compromete a corrigir problemas técnicos que venham a ser constatados durante a vigência contratual, sem a implicação de quaisquer custos adicionais e em prazo não superior a 5 (cinco) dias úteis, contados da notificação realizada pelo CISAMA acerca de falhas ocorridas</t>
  </si>
  <si>
    <t>6 - PRAZO DE VIGÊNCIA DO CONTRATO A SER CELEBRADO</t>
  </si>
  <si>
    <t>6.1 O contrato a ser celebrado terá vigência será da data da assinatura até 31 de dezembro do exercício fiscal, podendo ser prorrogado, a critério do CISAMA.</t>
  </si>
  <si>
    <t>7 - VALIDADE DA PROPOSTA COMERCIAL</t>
  </si>
  <si>
    <r>
      <t xml:space="preserve">7.1. No mínimo, </t>
    </r>
    <r>
      <rPr>
        <b/>
        <sz val="10"/>
        <color rgb="FF000000"/>
        <rFont val="Arial"/>
        <family val="2"/>
      </rPr>
      <t xml:space="preserve">60 (sessenta) </t>
    </r>
    <r>
      <rPr>
        <sz val="10"/>
        <color rgb="FF000000"/>
        <rFont val="Arial"/>
        <family val="2"/>
      </rPr>
      <t>dias contados a partir da data da sessão pública do Edital de Tomada de Preços 02/2020.</t>
    </r>
  </si>
  <si>
    <t>7.2 A interposição de recurso suspende o prazo de validade da proposta até decisão.</t>
  </si>
  <si>
    <t>LACAL E DATA</t>
  </si>
  <si>
    <t>NOME REPRESENTANTE EMPRESA</t>
  </si>
  <si>
    <t>ASSINATURA REPRESENTANTE DA EMPRESA</t>
  </si>
  <si>
    <t>CPF</t>
  </si>
  <si>
    <t>INSCRIÇÃO ESTADUAL</t>
  </si>
  <si>
    <t>CNPJ:</t>
  </si>
  <si>
    <t>CARGO</t>
  </si>
  <si>
    <t>REPRESENTANTE:</t>
  </si>
  <si>
    <t>CARTEIRA DE IDENTIDADE :</t>
  </si>
  <si>
    <t>ENDEREÇO:</t>
  </si>
  <si>
    <t>TELEFONE</t>
  </si>
  <si>
    <t>E-MAIL</t>
  </si>
  <si>
    <t xml:space="preserve">UF: </t>
  </si>
  <si>
    <t>Municipio</t>
  </si>
  <si>
    <t>BANCO</t>
  </si>
  <si>
    <t>AGÊNCIA</t>
  </si>
  <si>
    <t>CONTA</t>
  </si>
  <si>
    <t>8. INFORMAÇÕES TÉCNICAS DA OBRA</t>
  </si>
  <si>
    <t>8.1 - Tipo de Rede : RURAL</t>
  </si>
  <si>
    <t>8.2 Caracteristica da rede: SMDT</t>
  </si>
  <si>
    <t>8.3 - Nível de Tensão: 23,1KV</t>
  </si>
  <si>
    <t>9. INFORMAÇÕES TÉCNICAS DO PONTO DE ENTREGA:</t>
  </si>
  <si>
    <t xml:space="preserve">9.1  Forma de Ligação : Trifásico </t>
  </si>
  <si>
    <t>9.2 Carastisca de Rede: SDBT</t>
  </si>
  <si>
    <t>9.3 Nível de Tensão de Forneceimento: 380V</t>
  </si>
  <si>
    <t xml:space="preserve">Empresa: </t>
  </si>
  <si>
    <t>Endereço</t>
  </si>
  <si>
    <t>CNPJ</t>
  </si>
  <si>
    <t>EXECUÇÃO DE UMA EXTENSÃO DE REDE ELÉTRICA, COM 614M (SEISCENTOS E QUATORZE METROS), NO CONDOMÍNIO INDUSTRIAL DO MUNICÍPIO DE CAMPO BELO DO SUL-SC, LOCALIZADO NA SC-390</t>
  </si>
  <si>
    <t>TOMADA DE PREÇOS 02/2020</t>
  </si>
  <si>
    <t>Objeto</t>
  </si>
  <si>
    <t xml:space="preserve">Total Geral - Extensão de Rede - Campo Belo do Sul </t>
  </si>
  <si>
    <t xml:space="preserve">RESUMO  ( SOMA DOS MATERIAIS E SERVIÇOS) </t>
  </si>
  <si>
    <t>LOCA E DATA</t>
  </si>
  <si>
    <t>ASSINATURA</t>
  </si>
  <si>
    <t>EMPRESA</t>
  </si>
  <si>
    <t>LOCAL E DATA</t>
  </si>
  <si>
    <t xml:space="preserve">Valor R$ </t>
  </si>
  <si>
    <t>(VALOR TOTAL DA PROPOSTA ( MATERIAIS E SERVIÇOS) POR EXTENSO)</t>
  </si>
  <si>
    <t>Endereço:</t>
  </si>
  <si>
    <t>Município/UF</t>
  </si>
  <si>
    <t>2.2</t>
  </si>
  <si>
    <t>Subtotal - Item 2.1</t>
  </si>
  <si>
    <t>Subtotal Item 2.2</t>
  </si>
  <si>
    <t>TOTAL SERVIÇOS ( Soma Item 2.1 + Item 2.2</t>
  </si>
  <si>
    <t xml:space="preserve">Total R$ </t>
  </si>
  <si>
    <t>Total do Item 2.1 Serviços a Instalar</t>
  </si>
  <si>
    <t>Total do Item 2.2 Serviços a Retirar</t>
  </si>
  <si>
    <t xml:space="preserve">2. PROPOSTA COMERCIAL - SERVIÇOS </t>
  </si>
  <si>
    <t>Total do Item 3. Materiais</t>
  </si>
  <si>
    <t>2.1  Planilha  - Serviços a Instalar em anexo e;.</t>
  </si>
  <si>
    <t>2.2  Planilha - Serviços a Retirar em anexo e;.</t>
  </si>
  <si>
    <t>2.3  Planilha  - Materiais a Instalar em anexo</t>
  </si>
  <si>
    <t xml:space="preserve">2.3. PROPOSTA COMERCIAL - MATERIAIS </t>
  </si>
  <si>
    <t>2.3. MATERIAL À INSTALAR</t>
  </si>
  <si>
    <t>EXECUÇÃO DE UMA EXTENSÃO DE REDE ELÉTRICA, COM 614 M ( SEISCENTOS E QUATORZE METROS), NO CONDOMINIO INDUSTRIAL DO MUNICÍPIO DECAMPO BELO DO SUL, objeto da presente licitação TOMADA DE PREÇOS nº 02/2020, acatando todas as estipulações consignadas no respectivo Edital e seus 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</si>
</sst>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justify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 applyAlignment="1"/>
    <xf numFmtId="0" fontId="2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 indent="5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1BF5-7DA9-4B62-9931-5A3D03073C8A}">
  <dimension ref="A1:K62"/>
  <sheetViews>
    <sheetView view="pageBreakPreview" zoomScale="60" zoomScaleNormal="100" workbookViewId="0">
      <selection activeCell="A6" sqref="A6:K6"/>
    </sheetView>
  </sheetViews>
  <sheetFormatPr defaultRowHeight="14.4" x14ac:dyDescent="0.3"/>
  <cols>
    <col min="1" max="1" width="6.44140625" customWidth="1"/>
    <col min="2" max="2" width="5.6640625" customWidth="1"/>
    <col min="5" max="5" width="13.5546875" customWidth="1"/>
    <col min="7" max="7" width="6.88671875" customWidth="1"/>
    <col min="8" max="8" width="6.21875" customWidth="1"/>
    <col min="9" max="9" width="5.21875" customWidth="1"/>
    <col min="10" max="10" width="6.21875" customWidth="1"/>
    <col min="11" max="11" width="11.21875" customWidth="1"/>
  </cols>
  <sheetData>
    <row r="1" spans="1:11" x14ac:dyDescent="0.3">
      <c r="A1" s="54" t="s">
        <v>81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3.8" customHeight="1" x14ac:dyDescent="0.3">
      <c r="A2" s="54" t="s">
        <v>86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4.2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4.2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54" t="s">
        <v>82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54" customHeight="1" x14ac:dyDescent="0.3">
      <c r="A6" s="51" t="s">
        <v>87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10.8" customHeigh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">
      <c r="A8" s="47" t="s">
        <v>83</v>
      </c>
      <c r="B8" s="47"/>
      <c r="C8" s="47"/>
      <c r="D8" s="47"/>
      <c r="E8" s="47"/>
      <c r="F8" s="3"/>
      <c r="G8" s="3"/>
      <c r="H8" s="3"/>
      <c r="I8" s="3"/>
      <c r="J8" s="3"/>
      <c r="K8" s="3"/>
    </row>
    <row r="9" spans="1:11" x14ac:dyDescent="0.3">
      <c r="A9" s="49" t="s">
        <v>84</v>
      </c>
      <c r="B9" s="49"/>
      <c r="C9" s="49"/>
      <c r="D9" s="49"/>
      <c r="E9" s="50"/>
      <c r="F9" s="50"/>
      <c r="G9" s="50"/>
      <c r="H9" s="50"/>
      <c r="I9" s="50"/>
      <c r="J9" s="50"/>
      <c r="K9" s="50"/>
    </row>
    <row r="10" spans="1:11" x14ac:dyDescent="0.3">
      <c r="A10" s="8" t="s">
        <v>110</v>
      </c>
      <c r="B10" s="48"/>
      <c r="C10" s="48"/>
      <c r="D10" s="48"/>
      <c r="E10" s="48"/>
      <c r="F10" s="48" t="s">
        <v>109</v>
      </c>
      <c r="G10" s="48"/>
      <c r="H10" s="48"/>
      <c r="I10" s="48"/>
      <c r="J10" s="48"/>
      <c r="K10" s="48"/>
    </row>
    <row r="11" spans="1:11" x14ac:dyDescent="0.3">
      <c r="A11" s="49" t="s">
        <v>112</v>
      </c>
      <c r="B11" s="49"/>
      <c r="C11" s="49"/>
      <c r="D11" s="48"/>
      <c r="E11" s="48"/>
      <c r="F11" s="48"/>
      <c r="G11" s="48" t="s">
        <v>111</v>
      </c>
      <c r="H11" s="48"/>
      <c r="I11" s="48"/>
      <c r="J11" s="48"/>
      <c r="K11" s="48"/>
    </row>
    <row r="12" spans="1:11" x14ac:dyDescent="0.3">
      <c r="A12" s="49" t="s">
        <v>113</v>
      </c>
      <c r="B12" s="49"/>
      <c r="C12" s="49"/>
      <c r="D12" s="49"/>
      <c r="E12" s="48"/>
      <c r="F12" s="48"/>
      <c r="G12" s="9" t="s">
        <v>108</v>
      </c>
      <c r="H12" s="48"/>
      <c r="I12" s="48"/>
      <c r="J12" s="48"/>
      <c r="K12" s="48"/>
    </row>
    <row r="13" spans="1:11" x14ac:dyDescent="0.3">
      <c r="A13" s="49" t="s">
        <v>114</v>
      </c>
      <c r="B13" s="49"/>
      <c r="C13" s="48"/>
      <c r="D13" s="48"/>
      <c r="E13" s="48"/>
      <c r="F13" s="48"/>
      <c r="G13" s="12" t="s">
        <v>118</v>
      </c>
      <c r="H13" s="48"/>
      <c r="I13" s="48"/>
      <c r="J13" s="48"/>
      <c r="K13" s="11" t="s">
        <v>117</v>
      </c>
    </row>
    <row r="14" spans="1:11" x14ac:dyDescent="0.3">
      <c r="A14" s="49" t="s">
        <v>115</v>
      </c>
      <c r="B14" s="49"/>
      <c r="C14" s="48"/>
      <c r="D14" s="48"/>
      <c r="E14" s="48"/>
      <c r="F14" s="9" t="s">
        <v>116</v>
      </c>
      <c r="G14" s="48"/>
      <c r="H14" s="48"/>
      <c r="I14" s="48"/>
      <c r="J14" s="48"/>
      <c r="K14" s="48"/>
    </row>
    <row r="15" spans="1:11" x14ac:dyDescent="0.3">
      <c r="A15" s="50" t="s">
        <v>119</v>
      </c>
      <c r="B15" s="50"/>
      <c r="C15" s="48"/>
      <c r="D15" s="48"/>
      <c r="E15" s="10" t="s">
        <v>120</v>
      </c>
      <c r="F15" s="48"/>
      <c r="G15" s="48"/>
      <c r="H15" s="48" t="s">
        <v>121</v>
      </c>
      <c r="I15" s="48"/>
      <c r="J15" s="48"/>
      <c r="K15" s="48"/>
    </row>
    <row r="16" spans="1:11" ht="9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6" t="s">
        <v>88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29.4" customHeight="1" x14ac:dyDescent="0.3">
      <c r="A18" s="52" t="s">
        <v>85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ht="16.8" customHeight="1" x14ac:dyDescent="0.3">
      <c r="A19" s="52" t="s">
        <v>155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16.8" customHeight="1" x14ac:dyDescent="0.3">
      <c r="A20" s="52" t="s">
        <v>156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13.2" customHeight="1" thickBot="1" x14ac:dyDescent="0.35">
      <c r="A21" s="52" t="s">
        <v>157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ht="31.8" customHeight="1" thickBot="1" x14ac:dyDescent="0.35">
      <c r="A22" s="56" t="s">
        <v>142</v>
      </c>
      <c r="B22" s="57"/>
      <c r="C22" s="58">
        <v>0</v>
      </c>
      <c r="D22" s="59"/>
      <c r="E22" s="56" t="s">
        <v>143</v>
      </c>
      <c r="F22" s="57"/>
      <c r="G22" s="57"/>
      <c r="H22" s="57"/>
      <c r="I22" s="57"/>
      <c r="J22" s="57"/>
      <c r="K22" s="60"/>
    </row>
    <row r="23" spans="1:11" ht="19.2" customHeight="1" x14ac:dyDescent="0.3">
      <c r="A23" s="45" t="s">
        <v>90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9.6" customHeight="1" x14ac:dyDescent="0.3">
      <c r="A24" s="46" t="s">
        <v>91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5.4" customHeight="1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38.4" customHeight="1" x14ac:dyDescent="0.3">
      <c r="A26" s="51" t="s">
        <v>92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9.8" customHeight="1" x14ac:dyDescent="0.3">
      <c r="A27" s="4" t="s">
        <v>93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6.4" customHeight="1" x14ac:dyDescent="0.3">
      <c r="A28" s="52" t="s">
        <v>94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ht="4.8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9.2" customHeight="1" x14ac:dyDescent="0.3">
      <c r="A30" s="6" t="s">
        <v>95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8.2" customHeight="1" x14ac:dyDescent="0.3">
      <c r="A31" s="51" t="s">
        <v>96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3.6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">
      <c r="A33" s="4" t="s">
        <v>97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4.2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34.799999999999997" customHeight="1" x14ac:dyDescent="0.3">
      <c r="A35" s="51" t="s">
        <v>98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ht="5.4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45.6" customHeight="1" x14ac:dyDescent="0.3">
      <c r="A37" s="55" t="s">
        <v>99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ht="5.4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">
      <c r="A39" s="4" t="s">
        <v>100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6.4" customHeight="1" x14ac:dyDescent="0.3">
      <c r="A40" s="51" t="s">
        <v>101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ht="9.6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3">
      <c r="A42" s="47" t="s">
        <v>102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1" ht="4.2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26.4" customHeight="1" x14ac:dyDescent="0.3">
      <c r="A44" s="52" t="s">
        <v>103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x14ac:dyDescent="0.3">
      <c r="A45" s="7" t="s">
        <v>104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22.8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" customHeight="1" x14ac:dyDescent="0.3">
      <c r="A47" s="14" t="s">
        <v>122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15" customHeight="1" x14ac:dyDescent="0.3">
      <c r="A48" s="17" t="s">
        <v>123</v>
      </c>
      <c r="B48" s="17"/>
      <c r="C48" s="17"/>
      <c r="D48" s="17"/>
      <c r="E48" s="15"/>
      <c r="F48" s="15"/>
      <c r="G48" s="15"/>
      <c r="H48" s="15"/>
      <c r="I48" s="15"/>
      <c r="J48" s="15"/>
      <c r="K48" s="15"/>
    </row>
    <row r="49" spans="1:11" ht="15" customHeight="1" x14ac:dyDescent="0.3">
      <c r="A49" s="17" t="s">
        <v>124</v>
      </c>
      <c r="B49" s="17"/>
      <c r="C49" s="17"/>
      <c r="D49" s="17"/>
      <c r="E49" s="15"/>
      <c r="F49" s="15"/>
      <c r="G49" s="15"/>
      <c r="H49" s="15"/>
      <c r="I49" s="15"/>
      <c r="J49" s="15"/>
      <c r="K49" s="15"/>
    </row>
    <row r="50" spans="1:11" ht="15" customHeight="1" x14ac:dyDescent="0.3">
      <c r="A50" s="17" t="s">
        <v>125</v>
      </c>
      <c r="B50" s="17"/>
      <c r="C50" s="17"/>
      <c r="D50" s="17"/>
      <c r="E50" s="15"/>
      <c r="F50" s="15"/>
      <c r="G50" s="15"/>
      <c r="H50" s="15"/>
      <c r="I50" s="15"/>
      <c r="J50" s="15"/>
      <c r="K50" s="15"/>
    </row>
    <row r="51" spans="1:11" ht="15" customHeight="1" x14ac:dyDescent="0.3">
      <c r="A51" s="17"/>
      <c r="B51" s="17"/>
      <c r="C51" s="17"/>
      <c r="D51" s="17"/>
      <c r="E51" s="15"/>
      <c r="F51" s="15"/>
      <c r="G51" s="15"/>
      <c r="H51" s="15"/>
      <c r="I51" s="15"/>
      <c r="J51" s="15"/>
      <c r="K51" s="15"/>
    </row>
    <row r="52" spans="1:11" ht="15" customHeight="1" x14ac:dyDescent="0.3">
      <c r="A52" s="18" t="s">
        <v>126</v>
      </c>
      <c r="B52" s="17"/>
      <c r="C52" s="17"/>
      <c r="D52" s="17"/>
      <c r="E52" s="15"/>
      <c r="F52" s="15"/>
      <c r="G52" s="15"/>
      <c r="H52" s="15"/>
      <c r="I52" s="15"/>
      <c r="J52" s="15"/>
      <c r="K52" s="15"/>
    </row>
    <row r="53" spans="1:11" ht="15" customHeight="1" x14ac:dyDescent="0.3">
      <c r="A53" s="17" t="s">
        <v>127</v>
      </c>
      <c r="B53" s="17"/>
      <c r="C53" s="17"/>
      <c r="D53" s="17"/>
      <c r="E53" s="15"/>
      <c r="F53" s="15"/>
      <c r="G53" s="15"/>
      <c r="H53" s="15"/>
      <c r="I53" s="15"/>
      <c r="J53" s="15"/>
      <c r="K53" s="15"/>
    </row>
    <row r="54" spans="1:11" ht="15" customHeight="1" x14ac:dyDescent="0.3">
      <c r="A54" s="17" t="s">
        <v>128</v>
      </c>
      <c r="B54" s="17"/>
      <c r="C54" s="17"/>
      <c r="D54" s="17"/>
      <c r="E54" s="15"/>
      <c r="F54" s="15"/>
      <c r="G54" s="15"/>
      <c r="H54" s="15"/>
      <c r="I54" s="15"/>
      <c r="J54" s="15"/>
      <c r="K54" s="15"/>
    </row>
    <row r="55" spans="1:11" ht="15" customHeight="1" x14ac:dyDescent="0.3">
      <c r="A55" s="17" t="s">
        <v>129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ht="15" customHeigh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ht="15" customHeight="1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3">
      <c r="A58" s="16" t="s">
        <v>105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3">
      <c r="A60" s="53" t="s">
        <v>107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x14ac:dyDescent="0.3">
      <c r="A61" s="53" t="s">
        <v>106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x14ac:dyDescent="0.3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</row>
  </sheetData>
  <mergeCells count="48">
    <mergeCell ref="A20:K20"/>
    <mergeCell ref="A22:B22"/>
    <mergeCell ref="C22:D22"/>
    <mergeCell ref="E22:K22"/>
    <mergeCell ref="G11:H11"/>
    <mergeCell ref="D11:F11"/>
    <mergeCell ref="H12:K12"/>
    <mergeCell ref="A12:D12"/>
    <mergeCell ref="A13:B13"/>
    <mergeCell ref="A14:B14"/>
    <mergeCell ref="C14:E14"/>
    <mergeCell ref="G14:K14"/>
    <mergeCell ref="H13:J13"/>
    <mergeCell ref="C13:F13"/>
    <mergeCell ref="A19:K19"/>
    <mergeCell ref="A21:K21"/>
    <mergeCell ref="A60:K60"/>
    <mergeCell ref="A26:K26"/>
    <mergeCell ref="A28:K28"/>
    <mergeCell ref="A31:K31"/>
    <mergeCell ref="A35:K35"/>
    <mergeCell ref="A37:K37"/>
    <mergeCell ref="A1:K1"/>
    <mergeCell ref="A2:K3"/>
    <mergeCell ref="A5:K5"/>
    <mergeCell ref="A6:K6"/>
    <mergeCell ref="A18:K18"/>
    <mergeCell ref="C15:D15"/>
    <mergeCell ref="F15:G15"/>
    <mergeCell ref="H15:I15"/>
    <mergeCell ref="J15:K15"/>
    <mergeCell ref="A15:B15"/>
    <mergeCell ref="A62:K62"/>
    <mergeCell ref="A23:K23"/>
    <mergeCell ref="A24:K25"/>
    <mergeCell ref="A8:E8"/>
    <mergeCell ref="E12:F12"/>
    <mergeCell ref="F10:H10"/>
    <mergeCell ref="I10:K10"/>
    <mergeCell ref="I11:K11"/>
    <mergeCell ref="B10:E10"/>
    <mergeCell ref="A9:D9"/>
    <mergeCell ref="E9:K9"/>
    <mergeCell ref="A11:C11"/>
    <mergeCell ref="A40:K40"/>
    <mergeCell ref="A42:K42"/>
    <mergeCell ref="A44:K44"/>
    <mergeCell ref="A61:K61"/>
  </mergeCells>
  <pageMargins left="0.9055118110236221" right="0.51181102362204722" top="0.78740157480314965" bottom="0.78740157480314965" header="0.31496062992125984" footer="0.31496062992125984"/>
  <pageSetup paperSize="9" scale="99" orientation="portrait" horizontalDpi="0" verticalDpi="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2E76-A2D5-454D-92BB-8F51908CA60D}">
  <dimension ref="A1:K44"/>
  <sheetViews>
    <sheetView tabSelected="1" topLeftCell="D17" zoomScaleNormal="100" workbookViewId="0">
      <selection activeCell="I26" sqref="I26:J26"/>
    </sheetView>
  </sheetViews>
  <sheetFormatPr defaultRowHeight="14.4" x14ac:dyDescent="0.3"/>
  <cols>
    <col min="1" max="1" width="6.44140625" customWidth="1"/>
    <col min="2" max="2" width="3.33203125" customWidth="1"/>
    <col min="5" max="5" width="17" customWidth="1"/>
    <col min="6" max="6" width="7.33203125" style="32" customWidth="1"/>
    <col min="7" max="7" width="6.109375" customWidth="1"/>
    <col min="8" max="8" width="6.21875" customWidth="1"/>
    <col min="9" max="9" width="5.21875" customWidth="1"/>
    <col min="10" max="10" width="6.21875" customWidth="1"/>
    <col min="11" max="11" width="11.21875" customWidth="1"/>
  </cols>
  <sheetData>
    <row r="1" spans="1:11" x14ac:dyDescent="0.3">
      <c r="A1" s="54" t="s">
        <v>81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4.2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6.8" customHeight="1" x14ac:dyDescent="0.3">
      <c r="A3" s="67" t="s">
        <v>130</v>
      </c>
      <c r="B3" s="67"/>
      <c r="C3" s="68"/>
      <c r="D3" s="68"/>
      <c r="E3" s="68"/>
      <c r="F3" s="68"/>
      <c r="G3" s="68"/>
      <c r="H3" s="68"/>
      <c r="I3" s="68"/>
      <c r="J3" s="68"/>
      <c r="K3" s="68"/>
    </row>
    <row r="4" spans="1:11" ht="16.8" customHeight="1" x14ac:dyDescent="0.3">
      <c r="A4" s="67" t="s">
        <v>144</v>
      </c>
      <c r="B4" s="67"/>
      <c r="C4" s="15"/>
      <c r="D4" s="15"/>
      <c r="E4" s="15"/>
      <c r="F4" s="33"/>
      <c r="G4" s="15"/>
      <c r="H4" s="68" t="s">
        <v>145</v>
      </c>
      <c r="I4" s="68"/>
      <c r="J4" s="68"/>
      <c r="K4" s="68"/>
    </row>
    <row r="5" spans="1:11" ht="16.2" customHeight="1" x14ac:dyDescent="0.3">
      <c r="A5" s="67" t="s">
        <v>110</v>
      </c>
      <c r="B5" s="67"/>
      <c r="C5" s="15"/>
      <c r="D5" s="15"/>
      <c r="E5" s="15"/>
      <c r="F5" s="33"/>
      <c r="G5" s="15"/>
      <c r="H5" s="15"/>
      <c r="I5" s="15"/>
      <c r="J5" s="15"/>
      <c r="K5" s="15"/>
    </row>
    <row r="6" spans="1:11" ht="16.2" customHeight="1" x14ac:dyDescent="0.3">
      <c r="A6" s="26"/>
      <c r="B6" s="26"/>
      <c r="C6" s="15"/>
      <c r="D6" s="15"/>
      <c r="E6" s="15"/>
      <c r="F6" s="33"/>
      <c r="G6" s="15"/>
      <c r="H6" s="15"/>
      <c r="I6" s="15"/>
      <c r="J6" s="15"/>
      <c r="K6" s="15"/>
    </row>
    <row r="7" spans="1:11" ht="12.6" customHeight="1" x14ac:dyDescent="0.3">
      <c r="A7" s="69" t="s">
        <v>134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8.4" customHeight="1" x14ac:dyDescent="0.3">
      <c r="A8" s="26"/>
      <c r="B8" s="26"/>
      <c r="C8" s="26"/>
      <c r="D8" s="26"/>
      <c r="E8" s="26"/>
      <c r="F8" s="33"/>
      <c r="G8" s="26"/>
      <c r="H8" s="26"/>
      <c r="I8" s="26"/>
      <c r="J8" s="26"/>
      <c r="K8" s="26"/>
    </row>
    <row r="9" spans="1:11" x14ac:dyDescent="0.3">
      <c r="A9" s="54" t="s">
        <v>153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0.200000000000003" customHeight="1" x14ac:dyDescent="0.3">
      <c r="A10" s="19" t="s">
        <v>135</v>
      </c>
      <c r="B10" s="72" t="s">
        <v>133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1" x14ac:dyDescent="0.3">
      <c r="A11" s="61" t="s">
        <v>89</v>
      </c>
      <c r="B11" s="61"/>
      <c r="C11" s="62" t="s">
        <v>0</v>
      </c>
      <c r="D11" s="62"/>
      <c r="E11" s="62"/>
      <c r="F11" s="42"/>
      <c r="G11" s="63" t="s">
        <v>7</v>
      </c>
      <c r="H11" s="63"/>
      <c r="I11" s="63"/>
      <c r="J11" s="63"/>
      <c r="K11" s="37"/>
    </row>
    <row r="12" spans="1:11" ht="23.4" customHeight="1" x14ac:dyDescent="0.3">
      <c r="A12" s="64" t="s">
        <v>1</v>
      </c>
      <c r="B12" s="64"/>
      <c r="C12" s="64" t="s">
        <v>2</v>
      </c>
      <c r="D12" s="64"/>
      <c r="E12" s="64"/>
      <c r="F12" s="36" t="s">
        <v>3</v>
      </c>
      <c r="G12" s="65" t="s">
        <v>4</v>
      </c>
      <c r="H12" s="65"/>
      <c r="I12" s="66" t="s">
        <v>5</v>
      </c>
      <c r="J12" s="66"/>
      <c r="K12" s="25" t="s">
        <v>6</v>
      </c>
    </row>
    <row r="13" spans="1:11" x14ac:dyDescent="0.3">
      <c r="A13" s="64">
        <v>1</v>
      </c>
      <c r="B13" s="64"/>
      <c r="C13" s="65" t="s">
        <v>8</v>
      </c>
      <c r="D13" s="65"/>
      <c r="E13" s="65"/>
      <c r="F13" s="36" t="s">
        <v>9</v>
      </c>
      <c r="G13" s="70">
        <v>0</v>
      </c>
      <c r="H13" s="70"/>
      <c r="I13" s="64">
        <v>1</v>
      </c>
      <c r="J13" s="64"/>
      <c r="K13" s="24">
        <f>G13*I13</f>
        <v>0</v>
      </c>
    </row>
    <row r="14" spans="1:11" ht="24.6" customHeight="1" x14ac:dyDescent="0.3">
      <c r="A14" s="64">
        <v>2</v>
      </c>
      <c r="B14" s="64"/>
      <c r="C14" s="65" t="s">
        <v>10</v>
      </c>
      <c r="D14" s="65"/>
      <c r="E14" s="65"/>
      <c r="F14" s="36" t="s">
        <v>9</v>
      </c>
      <c r="G14" s="70">
        <v>0</v>
      </c>
      <c r="H14" s="70"/>
      <c r="I14" s="64">
        <v>9</v>
      </c>
      <c r="J14" s="64"/>
      <c r="K14" s="24">
        <f t="shared" ref="K14:K30" si="0">G14*I14</f>
        <v>0</v>
      </c>
    </row>
    <row r="15" spans="1:11" x14ac:dyDescent="0.3">
      <c r="A15" s="64">
        <v>3</v>
      </c>
      <c r="B15" s="64"/>
      <c r="C15" s="65" t="s">
        <v>11</v>
      </c>
      <c r="D15" s="65"/>
      <c r="E15" s="65"/>
      <c r="F15" s="36" t="s">
        <v>9</v>
      </c>
      <c r="G15" s="70">
        <v>0</v>
      </c>
      <c r="H15" s="70"/>
      <c r="I15" s="64">
        <v>11</v>
      </c>
      <c r="J15" s="64"/>
      <c r="K15" s="24">
        <f t="shared" si="0"/>
        <v>0</v>
      </c>
    </row>
    <row r="16" spans="1:11" ht="20.399999999999999" customHeight="1" x14ac:dyDescent="0.3">
      <c r="A16" s="64">
        <v>4</v>
      </c>
      <c r="B16" s="64"/>
      <c r="C16" s="65" t="s">
        <v>12</v>
      </c>
      <c r="D16" s="65"/>
      <c r="E16" s="65"/>
      <c r="F16" s="36" t="s">
        <v>9</v>
      </c>
      <c r="G16" s="70">
        <v>0</v>
      </c>
      <c r="H16" s="70"/>
      <c r="I16" s="64">
        <v>2</v>
      </c>
      <c r="J16" s="64"/>
      <c r="K16" s="24">
        <f t="shared" si="0"/>
        <v>0</v>
      </c>
    </row>
    <row r="17" spans="1:11" ht="22.8" customHeight="1" x14ac:dyDescent="0.3">
      <c r="A17" s="64">
        <v>5</v>
      </c>
      <c r="B17" s="64"/>
      <c r="C17" s="65" t="s">
        <v>13</v>
      </c>
      <c r="D17" s="65"/>
      <c r="E17" s="65"/>
      <c r="F17" s="36" t="s">
        <v>9</v>
      </c>
      <c r="G17" s="70">
        <v>0</v>
      </c>
      <c r="H17" s="70"/>
      <c r="I17" s="64">
        <v>11</v>
      </c>
      <c r="J17" s="64"/>
      <c r="K17" s="24">
        <f t="shared" si="0"/>
        <v>0</v>
      </c>
    </row>
    <row r="18" spans="1:11" x14ac:dyDescent="0.3">
      <c r="A18" s="64">
        <v>6</v>
      </c>
      <c r="B18" s="64"/>
      <c r="C18" s="65" t="s">
        <v>14</v>
      </c>
      <c r="D18" s="65"/>
      <c r="E18" s="65"/>
      <c r="F18" s="36" t="s">
        <v>9</v>
      </c>
      <c r="G18" s="70">
        <v>0</v>
      </c>
      <c r="H18" s="70"/>
      <c r="I18" s="64">
        <v>6</v>
      </c>
      <c r="J18" s="64"/>
      <c r="K18" s="24">
        <f t="shared" si="0"/>
        <v>0</v>
      </c>
    </row>
    <row r="19" spans="1:11" ht="24" customHeight="1" x14ac:dyDescent="0.3">
      <c r="A19" s="64">
        <v>7</v>
      </c>
      <c r="B19" s="64"/>
      <c r="C19" s="65" t="s">
        <v>15</v>
      </c>
      <c r="D19" s="65"/>
      <c r="E19" s="65"/>
      <c r="F19" s="36" t="s">
        <v>9</v>
      </c>
      <c r="G19" s="70">
        <v>0</v>
      </c>
      <c r="H19" s="70"/>
      <c r="I19" s="64">
        <v>1</v>
      </c>
      <c r="J19" s="64"/>
      <c r="K19" s="24">
        <f t="shared" si="0"/>
        <v>0</v>
      </c>
    </row>
    <row r="20" spans="1:11" ht="26.4" customHeight="1" x14ac:dyDescent="0.3">
      <c r="A20" s="64">
        <v>8</v>
      </c>
      <c r="B20" s="64"/>
      <c r="C20" s="65" t="s">
        <v>16</v>
      </c>
      <c r="D20" s="65"/>
      <c r="E20" s="65"/>
      <c r="F20" s="36" t="s">
        <v>9</v>
      </c>
      <c r="G20" s="70">
        <v>0</v>
      </c>
      <c r="H20" s="70"/>
      <c r="I20" s="64">
        <v>3</v>
      </c>
      <c r="J20" s="64"/>
      <c r="K20" s="24">
        <f t="shared" si="0"/>
        <v>0</v>
      </c>
    </row>
    <row r="21" spans="1:11" ht="24" customHeight="1" x14ac:dyDescent="0.3">
      <c r="A21" s="64">
        <v>9</v>
      </c>
      <c r="B21" s="64"/>
      <c r="C21" s="65" t="s">
        <v>17</v>
      </c>
      <c r="D21" s="65"/>
      <c r="E21" s="65"/>
      <c r="F21" s="36" t="s">
        <v>9</v>
      </c>
      <c r="G21" s="70">
        <v>0</v>
      </c>
      <c r="H21" s="70"/>
      <c r="I21" s="64">
        <v>1</v>
      </c>
      <c r="J21" s="64"/>
      <c r="K21" s="24">
        <f t="shared" si="0"/>
        <v>0</v>
      </c>
    </row>
    <row r="22" spans="1:11" x14ac:dyDescent="0.3">
      <c r="A22" s="64">
        <v>10</v>
      </c>
      <c r="B22" s="64"/>
      <c r="C22" s="65" t="s">
        <v>18</v>
      </c>
      <c r="D22" s="65"/>
      <c r="E22" s="65"/>
      <c r="F22" s="36" t="s">
        <v>9</v>
      </c>
      <c r="G22" s="70">
        <v>0</v>
      </c>
      <c r="H22" s="70"/>
      <c r="I22" s="64">
        <v>1</v>
      </c>
      <c r="J22" s="64"/>
      <c r="K22" s="24">
        <f t="shared" si="0"/>
        <v>0</v>
      </c>
    </row>
    <row r="23" spans="1:11" x14ac:dyDescent="0.3">
      <c r="A23" s="64">
        <v>11</v>
      </c>
      <c r="B23" s="64"/>
      <c r="C23" s="65" t="s">
        <v>19</v>
      </c>
      <c r="D23" s="65"/>
      <c r="E23" s="65"/>
      <c r="F23" s="36" t="s">
        <v>9</v>
      </c>
      <c r="G23" s="70">
        <v>0</v>
      </c>
      <c r="H23" s="70"/>
      <c r="I23" s="64">
        <v>10</v>
      </c>
      <c r="J23" s="64"/>
      <c r="K23" s="24">
        <f t="shared" si="0"/>
        <v>0</v>
      </c>
    </row>
    <row r="24" spans="1:11" x14ac:dyDescent="0.3">
      <c r="A24" s="64">
        <v>12</v>
      </c>
      <c r="B24" s="64"/>
      <c r="C24" s="65" t="s">
        <v>20</v>
      </c>
      <c r="D24" s="65"/>
      <c r="E24" s="65"/>
      <c r="F24" s="36" t="s">
        <v>9</v>
      </c>
      <c r="G24" s="70">
        <v>0</v>
      </c>
      <c r="H24" s="70"/>
      <c r="I24" s="64">
        <v>4</v>
      </c>
      <c r="J24" s="64"/>
      <c r="K24" s="24">
        <f t="shared" si="0"/>
        <v>0</v>
      </c>
    </row>
    <row r="25" spans="1:11" ht="22.8" customHeight="1" x14ac:dyDescent="0.3">
      <c r="A25" s="64">
        <v>13</v>
      </c>
      <c r="B25" s="64"/>
      <c r="C25" s="65" t="s">
        <v>21</v>
      </c>
      <c r="D25" s="65"/>
      <c r="E25" s="65"/>
      <c r="F25" s="36" t="s">
        <v>9</v>
      </c>
      <c r="G25" s="70">
        <v>0</v>
      </c>
      <c r="H25" s="70"/>
      <c r="I25" s="64">
        <v>11</v>
      </c>
      <c r="J25" s="64"/>
      <c r="K25" s="24">
        <f t="shared" si="0"/>
        <v>0</v>
      </c>
    </row>
    <row r="26" spans="1:11" x14ac:dyDescent="0.3">
      <c r="A26" s="64">
        <v>14</v>
      </c>
      <c r="B26" s="64"/>
      <c r="C26" s="65" t="s">
        <v>22</v>
      </c>
      <c r="D26" s="65"/>
      <c r="E26" s="65"/>
      <c r="F26" s="36" t="s">
        <v>9</v>
      </c>
      <c r="G26" s="70">
        <v>0</v>
      </c>
      <c r="H26" s="70"/>
      <c r="I26" s="64">
        <v>9</v>
      </c>
      <c r="J26" s="64"/>
      <c r="K26" s="24">
        <f t="shared" si="0"/>
        <v>0</v>
      </c>
    </row>
    <row r="27" spans="1:11" ht="24.6" customHeight="1" x14ac:dyDescent="0.3">
      <c r="A27" s="64">
        <v>15</v>
      </c>
      <c r="B27" s="64"/>
      <c r="C27" s="65" t="s">
        <v>23</v>
      </c>
      <c r="D27" s="65"/>
      <c r="E27" s="65"/>
      <c r="F27" s="36" t="s">
        <v>24</v>
      </c>
      <c r="G27" s="70">
        <v>0</v>
      </c>
      <c r="H27" s="70"/>
      <c r="I27" s="64">
        <v>2.06</v>
      </c>
      <c r="J27" s="64"/>
      <c r="K27" s="24">
        <f t="shared" si="0"/>
        <v>0</v>
      </c>
    </row>
    <row r="28" spans="1:11" x14ac:dyDescent="0.3">
      <c r="A28" s="64">
        <v>16</v>
      </c>
      <c r="B28" s="64"/>
      <c r="C28" s="65" t="s">
        <v>25</v>
      </c>
      <c r="D28" s="65"/>
      <c r="E28" s="65"/>
      <c r="F28" s="36" t="s">
        <v>9</v>
      </c>
      <c r="G28" s="70">
        <v>0</v>
      </c>
      <c r="H28" s="70"/>
      <c r="I28" s="64">
        <v>6</v>
      </c>
      <c r="J28" s="64"/>
      <c r="K28" s="24">
        <f t="shared" si="0"/>
        <v>0</v>
      </c>
    </row>
    <row r="29" spans="1:11" x14ac:dyDescent="0.3">
      <c r="A29" s="64">
        <v>17</v>
      </c>
      <c r="B29" s="64"/>
      <c r="C29" s="65" t="s">
        <v>26</v>
      </c>
      <c r="D29" s="65"/>
      <c r="E29" s="65"/>
      <c r="F29" s="36" t="s">
        <v>27</v>
      </c>
      <c r="G29" s="70">
        <v>0</v>
      </c>
      <c r="H29" s="70"/>
      <c r="I29" s="64">
        <v>1</v>
      </c>
      <c r="J29" s="64"/>
      <c r="K29" s="24">
        <f t="shared" si="0"/>
        <v>0</v>
      </c>
    </row>
    <row r="30" spans="1:11" ht="22.2" customHeight="1" x14ac:dyDescent="0.3">
      <c r="A30" s="64">
        <v>18</v>
      </c>
      <c r="B30" s="64"/>
      <c r="C30" s="65" t="s">
        <v>28</v>
      </c>
      <c r="D30" s="65"/>
      <c r="E30" s="65"/>
      <c r="F30" s="36" t="s">
        <v>9</v>
      </c>
      <c r="G30" s="70">
        <v>0</v>
      </c>
      <c r="H30" s="70"/>
      <c r="I30" s="64">
        <v>11</v>
      </c>
      <c r="J30" s="64"/>
      <c r="K30" s="24">
        <f t="shared" si="0"/>
        <v>0</v>
      </c>
    </row>
    <row r="31" spans="1:11" x14ac:dyDescent="0.3">
      <c r="A31" s="61"/>
      <c r="B31" s="61"/>
      <c r="C31" s="61"/>
      <c r="D31" s="61"/>
      <c r="E31" s="61"/>
      <c r="F31" s="42"/>
      <c r="G31" s="71" t="s">
        <v>147</v>
      </c>
      <c r="H31" s="71"/>
      <c r="I31" s="71"/>
      <c r="J31" s="71"/>
      <c r="K31" s="38">
        <v>0</v>
      </c>
    </row>
    <row r="32" spans="1:11" x14ac:dyDescent="0.3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5"/>
    </row>
    <row r="33" spans="1:11" x14ac:dyDescent="0.3">
      <c r="A33" s="61" t="s">
        <v>146</v>
      </c>
      <c r="B33" s="61"/>
      <c r="C33" s="62" t="s">
        <v>29</v>
      </c>
      <c r="D33" s="62"/>
      <c r="E33" s="62"/>
      <c r="F33" s="42"/>
      <c r="G33" s="63" t="s">
        <v>7</v>
      </c>
      <c r="H33" s="63"/>
      <c r="I33" s="63"/>
      <c r="J33" s="63"/>
      <c r="K33" s="37"/>
    </row>
    <row r="34" spans="1:11" ht="26.4" x14ac:dyDescent="0.3">
      <c r="A34" s="64" t="s">
        <v>1</v>
      </c>
      <c r="B34" s="64"/>
      <c r="C34" s="64" t="s">
        <v>2</v>
      </c>
      <c r="D34" s="64"/>
      <c r="E34" s="64"/>
      <c r="F34" s="36" t="s">
        <v>3</v>
      </c>
      <c r="G34" s="65" t="s">
        <v>4</v>
      </c>
      <c r="H34" s="65"/>
      <c r="I34" s="66" t="s">
        <v>5</v>
      </c>
      <c r="J34" s="66"/>
      <c r="K34" s="25" t="s">
        <v>6</v>
      </c>
    </row>
    <row r="35" spans="1:11" x14ac:dyDescent="0.3">
      <c r="A35" s="64">
        <v>1</v>
      </c>
      <c r="B35" s="64"/>
      <c r="C35" s="65" t="s">
        <v>30</v>
      </c>
      <c r="D35" s="65"/>
      <c r="E35" s="65"/>
      <c r="F35" s="36" t="s">
        <v>9</v>
      </c>
      <c r="G35" s="70">
        <v>0</v>
      </c>
      <c r="H35" s="70"/>
      <c r="I35" s="79">
        <v>2</v>
      </c>
      <c r="J35" s="79"/>
      <c r="K35" s="24">
        <f>G35*I35</f>
        <v>0</v>
      </c>
    </row>
    <row r="36" spans="1:11" ht="25.8" customHeight="1" x14ac:dyDescent="0.3">
      <c r="A36" s="64">
        <v>2</v>
      </c>
      <c r="B36" s="64"/>
      <c r="C36" s="65" t="s">
        <v>31</v>
      </c>
      <c r="D36" s="65"/>
      <c r="E36" s="65"/>
      <c r="F36" s="36" t="s">
        <v>9</v>
      </c>
      <c r="G36" s="70">
        <v>0</v>
      </c>
      <c r="H36" s="70"/>
      <c r="I36" s="79">
        <v>1</v>
      </c>
      <c r="J36" s="79"/>
      <c r="K36" s="24">
        <f>G36*I36</f>
        <v>0</v>
      </c>
    </row>
    <row r="37" spans="1:11" x14ac:dyDescent="0.3">
      <c r="A37" s="65"/>
      <c r="B37" s="65"/>
      <c r="C37" s="65"/>
      <c r="D37" s="65"/>
      <c r="E37" s="65"/>
      <c r="F37" s="36"/>
      <c r="G37" s="71" t="s">
        <v>148</v>
      </c>
      <c r="H37" s="71"/>
      <c r="I37" s="71"/>
      <c r="J37" s="71"/>
      <c r="K37" s="38">
        <v>0</v>
      </c>
    </row>
    <row r="38" spans="1:11" x14ac:dyDescent="0.3">
      <c r="A38" s="76" t="s">
        <v>149</v>
      </c>
      <c r="B38" s="77"/>
      <c r="C38" s="77"/>
      <c r="D38" s="77"/>
      <c r="E38" s="77"/>
      <c r="F38" s="78"/>
      <c r="G38" s="71" t="s">
        <v>150</v>
      </c>
      <c r="H38" s="71"/>
      <c r="I38" s="71"/>
      <c r="J38" s="71"/>
      <c r="K38" s="38">
        <v>0</v>
      </c>
    </row>
    <row r="39" spans="1:11" x14ac:dyDescent="0.3">
      <c r="A39" s="39"/>
      <c r="B39" s="39"/>
      <c r="C39" s="39"/>
      <c r="D39" s="39"/>
      <c r="E39" s="39"/>
      <c r="F39" s="43"/>
      <c r="G39" s="40"/>
      <c r="H39" s="40"/>
      <c r="I39" s="40"/>
      <c r="J39" s="40"/>
      <c r="K39" s="40"/>
    </row>
    <row r="40" spans="1:11" x14ac:dyDescent="0.3">
      <c r="A40" s="39"/>
      <c r="B40" s="39"/>
      <c r="C40" s="39"/>
      <c r="D40" s="39"/>
      <c r="E40" s="39"/>
      <c r="F40" s="43"/>
      <c r="G40" s="40"/>
      <c r="H40" s="40"/>
      <c r="I40" s="40"/>
      <c r="J40" s="40"/>
      <c r="K40" s="40"/>
    </row>
    <row r="41" spans="1:11" x14ac:dyDescent="0.3">
      <c r="D41" t="s">
        <v>141</v>
      </c>
    </row>
    <row r="42" spans="1:11" ht="14.4" customHeight="1" x14ac:dyDescent="0.3"/>
    <row r="43" spans="1:11" x14ac:dyDescent="0.3">
      <c r="E43" t="s">
        <v>139</v>
      </c>
    </row>
    <row r="44" spans="1:11" x14ac:dyDescent="0.3">
      <c r="E44" t="s">
        <v>140</v>
      </c>
    </row>
  </sheetData>
  <mergeCells count="114">
    <mergeCell ref="A37:B37"/>
    <mergeCell ref="C37:E37"/>
    <mergeCell ref="G37:J37"/>
    <mergeCell ref="A32:K32"/>
    <mergeCell ref="A38:F38"/>
    <mergeCell ref="G38:J38"/>
    <mergeCell ref="A35:B35"/>
    <mergeCell ref="C35:E35"/>
    <mergeCell ref="G35:H35"/>
    <mergeCell ref="I35:J35"/>
    <mergeCell ref="A36:B36"/>
    <mergeCell ref="C36:E36"/>
    <mergeCell ref="G36:H36"/>
    <mergeCell ref="I36:J36"/>
    <mergeCell ref="A33:B33"/>
    <mergeCell ref="C33:E33"/>
    <mergeCell ref="G33:J33"/>
    <mergeCell ref="A34:B34"/>
    <mergeCell ref="C34:E34"/>
    <mergeCell ref="G34:H34"/>
    <mergeCell ref="I34:J34"/>
    <mergeCell ref="C31:E31"/>
    <mergeCell ref="G31:J31"/>
    <mergeCell ref="A29:B29"/>
    <mergeCell ref="C29:E29"/>
    <mergeCell ref="G29:H29"/>
    <mergeCell ref="I29:J29"/>
    <mergeCell ref="A30:B30"/>
    <mergeCell ref="C30:E30"/>
    <mergeCell ref="G30:H30"/>
    <mergeCell ref="I30:J30"/>
    <mergeCell ref="A31:B31"/>
    <mergeCell ref="A27:B27"/>
    <mergeCell ref="C27:E27"/>
    <mergeCell ref="G27:H27"/>
    <mergeCell ref="I27:J27"/>
    <mergeCell ref="A28:B28"/>
    <mergeCell ref="C28:E28"/>
    <mergeCell ref="G28:H28"/>
    <mergeCell ref="I28:J28"/>
    <mergeCell ref="A25:B25"/>
    <mergeCell ref="C25:E25"/>
    <mergeCell ref="G25:H25"/>
    <mergeCell ref="I25:J25"/>
    <mergeCell ref="A26:B26"/>
    <mergeCell ref="C26:E26"/>
    <mergeCell ref="G26:H26"/>
    <mergeCell ref="I26:J26"/>
    <mergeCell ref="A23:B23"/>
    <mergeCell ref="C23:E23"/>
    <mergeCell ref="G23:H23"/>
    <mergeCell ref="I23:J23"/>
    <mergeCell ref="A24:B24"/>
    <mergeCell ref="C24:E24"/>
    <mergeCell ref="G24:H24"/>
    <mergeCell ref="I24:J24"/>
    <mergeCell ref="A21:B21"/>
    <mergeCell ref="C21:E21"/>
    <mergeCell ref="G21:H21"/>
    <mergeCell ref="I21:J21"/>
    <mergeCell ref="A22:B22"/>
    <mergeCell ref="C22:E22"/>
    <mergeCell ref="G22:H22"/>
    <mergeCell ref="I22:J22"/>
    <mergeCell ref="A19:B19"/>
    <mergeCell ref="C19:E19"/>
    <mergeCell ref="G19:H19"/>
    <mergeCell ref="I19:J19"/>
    <mergeCell ref="A20:B20"/>
    <mergeCell ref="C20:E20"/>
    <mergeCell ref="G20:H20"/>
    <mergeCell ref="I20:J20"/>
    <mergeCell ref="A17:B17"/>
    <mergeCell ref="C17:E17"/>
    <mergeCell ref="G17:H17"/>
    <mergeCell ref="I17:J17"/>
    <mergeCell ref="A18:B18"/>
    <mergeCell ref="C18:E18"/>
    <mergeCell ref="G18:H18"/>
    <mergeCell ref="I18:J18"/>
    <mergeCell ref="A15:B15"/>
    <mergeCell ref="C15:E15"/>
    <mergeCell ref="G15:H15"/>
    <mergeCell ref="I15:J15"/>
    <mergeCell ref="A16:B16"/>
    <mergeCell ref="C16:E16"/>
    <mergeCell ref="G16:H16"/>
    <mergeCell ref="I16:J16"/>
    <mergeCell ref="A13:B13"/>
    <mergeCell ref="C13:E13"/>
    <mergeCell ref="G13:H13"/>
    <mergeCell ref="I13:J13"/>
    <mergeCell ref="A14:B14"/>
    <mergeCell ref="C14:E14"/>
    <mergeCell ref="G14:H14"/>
    <mergeCell ref="I14:J14"/>
    <mergeCell ref="A11:B11"/>
    <mergeCell ref="C11:E11"/>
    <mergeCell ref="G11:J11"/>
    <mergeCell ref="A12:B12"/>
    <mergeCell ref="C12:E12"/>
    <mergeCell ref="G12:H12"/>
    <mergeCell ref="I12:J12"/>
    <mergeCell ref="A1:K1"/>
    <mergeCell ref="A2:K2"/>
    <mergeCell ref="A3:B3"/>
    <mergeCell ref="A4:B4"/>
    <mergeCell ref="A5:B5"/>
    <mergeCell ref="C3:K3"/>
    <mergeCell ref="H4:I4"/>
    <mergeCell ref="J4:K4"/>
    <mergeCell ref="A7:K7"/>
    <mergeCell ref="A9:K9"/>
    <mergeCell ref="B10:K10"/>
  </mergeCells>
  <pageMargins left="0.9055118110236221" right="0.51181102362204722" top="0.78740157480314965" bottom="0.78740157480314965" header="0.31496062992125984" footer="0.31496062992125984"/>
  <pageSetup paperSize="9" scale="9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577E-2074-45B9-BC8D-ABB7A020DE07}">
  <dimension ref="A1:F66"/>
  <sheetViews>
    <sheetView zoomScaleNormal="100" workbookViewId="0">
      <selection activeCell="E10" sqref="E10:F10"/>
    </sheetView>
  </sheetViews>
  <sheetFormatPr defaultRowHeight="14.4" x14ac:dyDescent="0.3"/>
  <cols>
    <col min="1" max="1" width="7.44140625" customWidth="1"/>
    <col min="2" max="2" width="45.88671875" customWidth="1"/>
    <col min="3" max="3" width="11.6640625" customWidth="1"/>
    <col min="4" max="4" width="11.33203125" customWidth="1"/>
    <col min="5" max="5" width="8.33203125" customWidth="1"/>
    <col min="6" max="6" width="13.21875" customWidth="1"/>
  </cols>
  <sheetData>
    <row r="1" spans="1:6" x14ac:dyDescent="0.3">
      <c r="A1" s="54" t="s">
        <v>81</v>
      </c>
      <c r="B1" s="54"/>
      <c r="C1" s="54"/>
      <c r="D1" s="54"/>
      <c r="E1" s="54"/>
      <c r="F1" s="54"/>
    </row>
    <row r="2" spans="1:6" x14ac:dyDescent="0.3">
      <c r="A2" s="14" t="s">
        <v>130</v>
      </c>
      <c r="B2" s="68"/>
      <c r="C2" s="68"/>
      <c r="D2" s="68"/>
      <c r="E2" s="68"/>
      <c r="F2" s="68"/>
    </row>
    <row r="3" spans="1:6" x14ac:dyDescent="0.3">
      <c r="A3" s="14" t="s">
        <v>131</v>
      </c>
      <c r="B3" s="15"/>
      <c r="C3" s="14" t="s">
        <v>145</v>
      </c>
      <c r="D3" s="68"/>
      <c r="E3" s="68"/>
      <c r="F3" s="68"/>
    </row>
    <row r="4" spans="1:6" x14ac:dyDescent="0.3">
      <c r="A4" s="14" t="s">
        <v>132</v>
      </c>
      <c r="B4" s="15"/>
      <c r="C4" s="15"/>
      <c r="D4" s="15"/>
      <c r="E4" s="15"/>
      <c r="F4" s="15"/>
    </row>
    <row r="5" spans="1:6" x14ac:dyDescent="0.3">
      <c r="A5" s="69" t="s">
        <v>134</v>
      </c>
      <c r="B5" s="69"/>
      <c r="C5" s="69"/>
      <c r="D5" s="69"/>
      <c r="E5" s="69"/>
      <c r="F5" s="69"/>
    </row>
    <row r="6" spans="1:6" ht="6.6" customHeight="1" x14ac:dyDescent="0.3">
      <c r="A6" s="26"/>
      <c r="B6" s="26"/>
      <c r="C6" s="26"/>
      <c r="D6" s="26"/>
      <c r="E6" s="26"/>
      <c r="F6" s="26"/>
    </row>
    <row r="7" spans="1:6" ht="15" thickBot="1" x14ac:dyDescent="0.35">
      <c r="A7" s="54" t="s">
        <v>158</v>
      </c>
      <c r="B7" s="54"/>
      <c r="C7" s="54"/>
      <c r="D7" s="54"/>
      <c r="E7" s="54"/>
      <c r="F7" s="54"/>
    </row>
    <row r="8" spans="1:6" ht="40.799999999999997" customHeight="1" thickBot="1" x14ac:dyDescent="0.35">
      <c r="A8" s="31" t="s">
        <v>135</v>
      </c>
      <c r="B8" s="87" t="s">
        <v>160</v>
      </c>
      <c r="C8" s="87"/>
      <c r="D8" s="87"/>
      <c r="E8" s="87"/>
      <c r="F8" s="87"/>
    </row>
    <row r="9" spans="1:6" ht="4.2" customHeight="1" x14ac:dyDescent="0.3"/>
    <row r="10" spans="1:6" ht="14.4" customHeight="1" x14ac:dyDescent="0.3">
      <c r="A10" s="83" t="s">
        <v>159</v>
      </c>
      <c r="B10" s="84"/>
      <c r="C10" s="20" t="s">
        <v>32</v>
      </c>
      <c r="D10" s="20"/>
      <c r="E10" s="73" t="s">
        <v>33</v>
      </c>
      <c r="F10" s="75"/>
    </row>
    <row r="11" spans="1:6" ht="27" customHeight="1" x14ac:dyDescent="0.3">
      <c r="A11" s="21" t="s">
        <v>1</v>
      </c>
      <c r="B11" s="21" t="s">
        <v>2</v>
      </c>
      <c r="C11" s="21" t="s">
        <v>34</v>
      </c>
      <c r="D11" s="20" t="s">
        <v>4</v>
      </c>
      <c r="E11" s="20" t="s">
        <v>5</v>
      </c>
      <c r="F11" s="22" t="s">
        <v>6</v>
      </c>
    </row>
    <row r="12" spans="1:6" ht="26.4" x14ac:dyDescent="0.3">
      <c r="A12" s="23">
        <v>1</v>
      </c>
      <c r="B12" s="20" t="s">
        <v>35</v>
      </c>
      <c r="C12" s="21" t="s">
        <v>36</v>
      </c>
      <c r="D12" s="24">
        <v>0</v>
      </c>
      <c r="E12" s="24">
        <v>18</v>
      </c>
      <c r="F12" s="24">
        <v>0</v>
      </c>
    </row>
    <row r="13" spans="1:6" x14ac:dyDescent="0.3">
      <c r="A13" s="23">
        <v>2</v>
      </c>
      <c r="B13" s="20" t="s">
        <v>37</v>
      </c>
      <c r="C13" s="21" t="s">
        <v>36</v>
      </c>
      <c r="D13" s="24">
        <v>0</v>
      </c>
      <c r="E13" s="24">
        <v>18</v>
      </c>
      <c r="F13" s="24">
        <v>0</v>
      </c>
    </row>
    <row r="14" spans="1:6" x14ac:dyDescent="0.3">
      <c r="A14" s="23">
        <v>3</v>
      </c>
      <c r="B14" s="20" t="s">
        <v>38</v>
      </c>
      <c r="C14" s="21" t="s">
        <v>36</v>
      </c>
      <c r="D14" s="24">
        <v>0</v>
      </c>
      <c r="E14" s="24">
        <v>100</v>
      </c>
      <c r="F14" s="24">
        <v>0</v>
      </c>
    </row>
    <row r="15" spans="1:6" ht="28.2" customHeight="1" x14ac:dyDescent="0.3">
      <c r="A15" s="23">
        <v>4</v>
      </c>
      <c r="B15" s="20" t="s">
        <v>39</v>
      </c>
      <c r="C15" s="21" t="s">
        <v>27</v>
      </c>
      <c r="D15" s="24">
        <v>0</v>
      </c>
      <c r="E15" s="24">
        <v>2</v>
      </c>
      <c r="F15" s="24">
        <v>0</v>
      </c>
    </row>
    <row r="16" spans="1:6" ht="26.4" x14ac:dyDescent="0.3">
      <c r="A16" s="23">
        <v>5</v>
      </c>
      <c r="B16" s="20" t="s">
        <v>40</v>
      </c>
      <c r="C16" s="21" t="s">
        <v>41</v>
      </c>
      <c r="D16" s="24">
        <v>0</v>
      </c>
      <c r="E16" s="24">
        <v>3</v>
      </c>
      <c r="F16" s="24">
        <v>0</v>
      </c>
    </row>
    <row r="17" spans="1:6" x14ac:dyDescent="0.3">
      <c r="A17" s="23">
        <v>6</v>
      </c>
      <c r="B17" s="20" t="s">
        <v>42</v>
      </c>
      <c r="C17" s="21" t="s">
        <v>41</v>
      </c>
      <c r="D17" s="24">
        <v>0</v>
      </c>
      <c r="E17" s="24">
        <v>12</v>
      </c>
      <c r="F17" s="24">
        <v>0</v>
      </c>
    </row>
    <row r="18" spans="1:6" x14ac:dyDescent="0.3">
      <c r="A18" s="23">
        <v>7</v>
      </c>
      <c r="B18" s="20" t="s">
        <v>43</v>
      </c>
      <c r="C18" s="21" t="s">
        <v>27</v>
      </c>
      <c r="D18" s="24">
        <v>0</v>
      </c>
      <c r="E18" s="24">
        <v>185</v>
      </c>
      <c r="F18" s="24">
        <v>0</v>
      </c>
    </row>
    <row r="19" spans="1:6" x14ac:dyDescent="0.3">
      <c r="A19" s="23">
        <v>8</v>
      </c>
      <c r="B19" s="20" t="s">
        <v>44</v>
      </c>
      <c r="C19" s="21" t="s">
        <v>27</v>
      </c>
      <c r="D19" s="24">
        <v>0</v>
      </c>
      <c r="E19" s="24">
        <v>12</v>
      </c>
      <c r="F19" s="24">
        <v>0</v>
      </c>
    </row>
    <row r="20" spans="1:6" x14ac:dyDescent="0.3">
      <c r="A20" s="23">
        <v>9</v>
      </c>
      <c r="B20" s="20" t="s">
        <v>45</v>
      </c>
      <c r="C20" s="21" t="s">
        <v>36</v>
      </c>
      <c r="D20" s="24">
        <v>0</v>
      </c>
      <c r="E20" s="24">
        <v>3</v>
      </c>
      <c r="F20" s="24">
        <v>0</v>
      </c>
    </row>
    <row r="21" spans="1:6" x14ac:dyDescent="0.3">
      <c r="A21" s="23">
        <v>10</v>
      </c>
      <c r="B21" s="20" t="s">
        <v>46</v>
      </c>
      <c r="C21" s="21" t="s">
        <v>36</v>
      </c>
      <c r="D21" s="24">
        <v>0</v>
      </c>
      <c r="E21" s="24">
        <v>6</v>
      </c>
      <c r="F21" s="24">
        <v>0</v>
      </c>
    </row>
    <row r="22" spans="1:6" x14ac:dyDescent="0.3">
      <c r="A22" s="23">
        <v>11</v>
      </c>
      <c r="B22" s="20" t="s">
        <v>47</v>
      </c>
      <c r="C22" s="21" t="s">
        <v>36</v>
      </c>
      <c r="D22" s="24">
        <v>0</v>
      </c>
      <c r="E22" s="24">
        <v>6</v>
      </c>
      <c r="F22" s="24">
        <v>0</v>
      </c>
    </row>
    <row r="23" spans="1:6" x14ac:dyDescent="0.3">
      <c r="A23" s="23">
        <v>12</v>
      </c>
      <c r="B23" s="20" t="s">
        <v>48</v>
      </c>
      <c r="C23" s="21" t="s">
        <v>36</v>
      </c>
      <c r="D23" s="24">
        <v>0</v>
      </c>
      <c r="E23" s="24">
        <v>2</v>
      </c>
      <c r="F23" s="24">
        <v>0</v>
      </c>
    </row>
    <row r="24" spans="1:6" x14ac:dyDescent="0.3">
      <c r="A24" s="23">
        <v>13</v>
      </c>
      <c r="B24" s="20" t="s">
        <v>49</v>
      </c>
      <c r="C24" s="21" t="s">
        <v>36</v>
      </c>
      <c r="D24" s="24">
        <v>0</v>
      </c>
      <c r="E24" s="24">
        <v>2</v>
      </c>
      <c r="F24" s="24">
        <v>0</v>
      </c>
    </row>
    <row r="25" spans="1:6" x14ac:dyDescent="0.3">
      <c r="A25" s="23">
        <v>14</v>
      </c>
      <c r="B25" s="20" t="s">
        <v>50</v>
      </c>
      <c r="C25" s="21" t="s">
        <v>36</v>
      </c>
      <c r="D25" s="24">
        <v>0</v>
      </c>
      <c r="E25" s="24">
        <v>2</v>
      </c>
      <c r="F25" s="24">
        <v>0</v>
      </c>
    </row>
    <row r="26" spans="1:6" x14ac:dyDescent="0.3">
      <c r="A26" s="23">
        <v>15</v>
      </c>
      <c r="B26" s="20" t="s">
        <v>51</v>
      </c>
      <c r="C26" s="21" t="s">
        <v>36</v>
      </c>
      <c r="D26" s="24">
        <v>0</v>
      </c>
      <c r="E26" s="24">
        <v>2</v>
      </c>
      <c r="F26" s="24">
        <v>0</v>
      </c>
    </row>
    <row r="27" spans="1:6" x14ac:dyDescent="0.3">
      <c r="A27" s="23">
        <v>16</v>
      </c>
      <c r="B27" s="20" t="s">
        <v>52</v>
      </c>
      <c r="C27" s="21" t="s">
        <v>36</v>
      </c>
      <c r="D27" s="24">
        <v>0</v>
      </c>
      <c r="E27" s="24">
        <v>3</v>
      </c>
      <c r="F27" s="24">
        <v>0</v>
      </c>
    </row>
    <row r="28" spans="1:6" ht="26.4" x14ac:dyDescent="0.3">
      <c r="A28" s="23">
        <v>17</v>
      </c>
      <c r="B28" s="20" t="s">
        <v>53</v>
      </c>
      <c r="C28" s="21" t="s">
        <v>36</v>
      </c>
      <c r="D28" s="24">
        <v>0</v>
      </c>
      <c r="E28" s="24">
        <v>6</v>
      </c>
      <c r="F28" s="24">
        <v>0</v>
      </c>
    </row>
    <row r="29" spans="1:6" x14ac:dyDescent="0.3">
      <c r="A29" s="23">
        <v>18</v>
      </c>
      <c r="B29" s="20" t="s">
        <v>54</v>
      </c>
      <c r="C29" s="21" t="s">
        <v>36</v>
      </c>
      <c r="D29" s="24">
        <v>0</v>
      </c>
      <c r="E29" s="24">
        <v>20</v>
      </c>
      <c r="F29" s="24">
        <v>0</v>
      </c>
    </row>
    <row r="30" spans="1:6" x14ac:dyDescent="0.3">
      <c r="A30" s="23">
        <v>19</v>
      </c>
      <c r="B30" s="20" t="s">
        <v>55</v>
      </c>
      <c r="C30" s="21" t="s">
        <v>36</v>
      </c>
      <c r="D30" s="24">
        <v>0</v>
      </c>
      <c r="E30" s="24">
        <v>17</v>
      </c>
      <c r="F30" s="24">
        <v>0</v>
      </c>
    </row>
    <row r="31" spans="1:6" x14ac:dyDescent="0.3">
      <c r="A31" s="23">
        <v>20</v>
      </c>
      <c r="B31" s="20" t="s">
        <v>56</v>
      </c>
      <c r="C31" s="21" t="s">
        <v>36</v>
      </c>
      <c r="D31" s="24">
        <v>0</v>
      </c>
      <c r="E31" s="24">
        <v>3</v>
      </c>
      <c r="F31" s="24">
        <v>0</v>
      </c>
    </row>
    <row r="32" spans="1:6" x14ac:dyDescent="0.3">
      <c r="A32" s="23">
        <v>21</v>
      </c>
      <c r="B32" s="20" t="s">
        <v>57</v>
      </c>
      <c r="C32" s="21" t="s">
        <v>36</v>
      </c>
      <c r="D32" s="24">
        <v>0</v>
      </c>
      <c r="E32" s="24">
        <v>3</v>
      </c>
      <c r="F32" s="24">
        <v>0</v>
      </c>
    </row>
    <row r="33" spans="1:6" x14ac:dyDescent="0.3">
      <c r="A33" s="23">
        <v>22</v>
      </c>
      <c r="B33" s="20" t="s">
        <v>58</v>
      </c>
      <c r="C33" s="21" t="s">
        <v>36</v>
      </c>
      <c r="D33" s="24">
        <v>0</v>
      </c>
      <c r="E33" s="24">
        <v>20</v>
      </c>
      <c r="F33" s="24">
        <v>0</v>
      </c>
    </row>
    <row r="34" spans="1:6" x14ac:dyDescent="0.3">
      <c r="A34" s="23">
        <v>23</v>
      </c>
      <c r="B34" s="20" t="s">
        <v>59</v>
      </c>
      <c r="C34" s="21" t="s">
        <v>36</v>
      </c>
      <c r="D34" s="24">
        <v>0</v>
      </c>
      <c r="E34" s="24">
        <v>18</v>
      </c>
      <c r="F34" s="24">
        <v>0</v>
      </c>
    </row>
    <row r="35" spans="1:6" x14ac:dyDescent="0.3">
      <c r="A35" s="23">
        <v>24</v>
      </c>
      <c r="B35" s="20" t="s">
        <v>60</v>
      </c>
      <c r="C35" s="21" t="s">
        <v>36</v>
      </c>
      <c r="D35" s="24">
        <v>0</v>
      </c>
      <c r="E35" s="24">
        <v>32</v>
      </c>
      <c r="F35" s="24">
        <v>0</v>
      </c>
    </row>
    <row r="36" spans="1:6" x14ac:dyDescent="0.3">
      <c r="A36" s="23">
        <v>25</v>
      </c>
      <c r="B36" s="20" t="s">
        <v>61</v>
      </c>
      <c r="C36" s="21" t="s">
        <v>36</v>
      </c>
      <c r="D36" s="24">
        <v>0</v>
      </c>
      <c r="E36" s="24">
        <v>18</v>
      </c>
      <c r="F36" s="24">
        <v>0</v>
      </c>
    </row>
    <row r="37" spans="1:6" x14ac:dyDescent="0.3">
      <c r="A37" s="23">
        <v>26</v>
      </c>
      <c r="B37" s="20" t="s">
        <v>62</v>
      </c>
      <c r="C37" s="21" t="s">
        <v>36</v>
      </c>
      <c r="D37" s="24">
        <v>0</v>
      </c>
      <c r="E37" s="24">
        <v>18</v>
      </c>
      <c r="F37" s="24">
        <v>0</v>
      </c>
    </row>
    <row r="38" spans="1:6" x14ac:dyDescent="0.3">
      <c r="A38" s="23">
        <v>27</v>
      </c>
      <c r="B38" s="20" t="s">
        <v>63</v>
      </c>
      <c r="C38" s="21" t="s">
        <v>36</v>
      </c>
      <c r="D38" s="24">
        <v>0</v>
      </c>
      <c r="E38" s="24">
        <v>17</v>
      </c>
      <c r="F38" s="24">
        <v>0</v>
      </c>
    </row>
    <row r="39" spans="1:6" x14ac:dyDescent="0.3">
      <c r="A39" s="23">
        <v>28</v>
      </c>
      <c r="B39" s="20" t="s">
        <v>64</v>
      </c>
      <c r="C39" s="21" t="s">
        <v>36</v>
      </c>
      <c r="D39" s="24">
        <v>0</v>
      </c>
      <c r="E39" s="24">
        <v>18</v>
      </c>
      <c r="F39" s="24">
        <v>0</v>
      </c>
    </row>
    <row r="40" spans="1:6" x14ac:dyDescent="0.3">
      <c r="A40" s="23">
        <v>29</v>
      </c>
      <c r="B40" s="20" t="s">
        <v>65</v>
      </c>
      <c r="C40" s="21" t="s">
        <v>36</v>
      </c>
      <c r="D40" s="24">
        <v>0</v>
      </c>
      <c r="E40" s="24">
        <v>3</v>
      </c>
      <c r="F40" s="24">
        <v>0</v>
      </c>
    </row>
    <row r="41" spans="1:6" x14ac:dyDescent="0.3">
      <c r="A41" s="23">
        <v>30</v>
      </c>
      <c r="B41" s="20" t="s">
        <v>66</v>
      </c>
      <c r="C41" s="21" t="s">
        <v>36</v>
      </c>
      <c r="D41" s="24">
        <v>0</v>
      </c>
      <c r="E41" s="24">
        <v>3</v>
      </c>
      <c r="F41" s="24">
        <v>0</v>
      </c>
    </row>
    <row r="42" spans="1:6" x14ac:dyDescent="0.3">
      <c r="A42" s="23">
        <v>31</v>
      </c>
      <c r="B42" s="20" t="s">
        <v>67</v>
      </c>
      <c r="C42" s="21" t="s">
        <v>36</v>
      </c>
      <c r="D42" s="24">
        <v>0</v>
      </c>
      <c r="E42" s="24">
        <v>3</v>
      </c>
      <c r="F42" s="24">
        <v>0</v>
      </c>
    </row>
    <row r="43" spans="1:6" x14ac:dyDescent="0.3">
      <c r="A43" s="23">
        <v>32</v>
      </c>
      <c r="B43" s="20" t="s">
        <v>68</v>
      </c>
      <c r="C43" s="21" t="s">
        <v>36</v>
      </c>
      <c r="D43" s="24">
        <v>0</v>
      </c>
      <c r="E43" s="24">
        <v>17</v>
      </c>
      <c r="F43" s="24">
        <v>0</v>
      </c>
    </row>
    <row r="44" spans="1:6" x14ac:dyDescent="0.3">
      <c r="A44" s="23">
        <v>33</v>
      </c>
      <c r="B44" s="20" t="s">
        <v>69</v>
      </c>
      <c r="C44" s="21" t="s">
        <v>36</v>
      </c>
      <c r="D44" s="24">
        <v>0</v>
      </c>
      <c r="E44" s="24">
        <v>8</v>
      </c>
      <c r="F44" s="24">
        <v>0</v>
      </c>
    </row>
    <row r="45" spans="1:6" x14ac:dyDescent="0.3">
      <c r="A45" s="23">
        <v>34</v>
      </c>
      <c r="B45" s="20" t="s">
        <v>70</v>
      </c>
      <c r="C45" s="21" t="s">
        <v>36</v>
      </c>
      <c r="D45" s="24">
        <v>0</v>
      </c>
      <c r="E45" s="24">
        <v>11</v>
      </c>
      <c r="F45" s="24">
        <v>0</v>
      </c>
    </row>
    <row r="46" spans="1:6" x14ac:dyDescent="0.3">
      <c r="A46" s="23">
        <v>35</v>
      </c>
      <c r="B46" s="20" t="s">
        <v>71</v>
      </c>
      <c r="C46" s="21" t="s">
        <v>36</v>
      </c>
      <c r="D46" s="24">
        <v>0</v>
      </c>
      <c r="E46" s="24">
        <v>20</v>
      </c>
      <c r="F46" s="24">
        <v>0</v>
      </c>
    </row>
    <row r="47" spans="1:6" x14ac:dyDescent="0.3">
      <c r="A47" s="23">
        <v>36</v>
      </c>
      <c r="B47" s="20" t="s">
        <v>72</v>
      </c>
      <c r="C47" s="21" t="s">
        <v>36</v>
      </c>
      <c r="D47" s="24">
        <v>0</v>
      </c>
      <c r="E47" s="24">
        <v>32</v>
      </c>
      <c r="F47" s="24">
        <v>0</v>
      </c>
    </row>
    <row r="48" spans="1:6" x14ac:dyDescent="0.3">
      <c r="A48" s="23">
        <v>37</v>
      </c>
      <c r="B48" s="20" t="s">
        <v>73</v>
      </c>
      <c r="C48" s="21" t="s">
        <v>36</v>
      </c>
      <c r="D48" s="24">
        <v>0</v>
      </c>
      <c r="E48" s="24">
        <v>1</v>
      </c>
      <c r="F48" s="24">
        <v>0</v>
      </c>
    </row>
    <row r="49" spans="1:6" x14ac:dyDescent="0.3">
      <c r="A49" s="23">
        <v>38</v>
      </c>
      <c r="B49" s="20" t="s">
        <v>74</v>
      </c>
      <c r="C49" s="21" t="s">
        <v>36</v>
      </c>
      <c r="D49" s="24">
        <v>0</v>
      </c>
      <c r="E49" s="24">
        <v>9</v>
      </c>
      <c r="F49" s="24">
        <v>0</v>
      </c>
    </row>
    <row r="50" spans="1:6" x14ac:dyDescent="0.3">
      <c r="A50" s="23">
        <v>39</v>
      </c>
      <c r="B50" s="20" t="s">
        <v>75</v>
      </c>
      <c r="C50" s="21" t="s">
        <v>36</v>
      </c>
      <c r="D50" s="24">
        <v>0</v>
      </c>
      <c r="E50" s="24">
        <v>1</v>
      </c>
      <c r="F50" s="24">
        <v>0</v>
      </c>
    </row>
    <row r="51" spans="1:6" x14ac:dyDescent="0.3">
      <c r="A51" s="23">
        <v>40</v>
      </c>
      <c r="B51" s="20" t="s">
        <v>76</v>
      </c>
      <c r="C51" s="21" t="s">
        <v>36</v>
      </c>
      <c r="D51" s="24">
        <v>0</v>
      </c>
      <c r="E51" s="24">
        <v>30</v>
      </c>
      <c r="F51" s="24">
        <v>0</v>
      </c>
    </row>
    <row r="52" spans="1:6" x14ac:dyDescent="0.3">
      <c r="A52" s="23">
        <v>41</v>
      </c>
      <c r="B52" s="20" t="s">
        <v>77</v>
      </c>
      <c r="C52" s="21" t="s">
        <v>36</v>
      </c>
      <c r="D52" s="24">
        <v>0</v>
      </c>
      <c r="E52" s="24">
        <v>3</v>
      </c>
      <c r="F52" s="24">
        <v>0</v>
      </c>
    </row>
    <row r="53" spans="1:6" x14ac:dyDescent="0.3">
      <c r="A53" s="23">
        <v>42</v>
      </c>
      <c r="B53" s="20" t="s">
        <v>78</v>
      </c>
      <c r="C53" s="21" t="s">
        <v>36</v>
      </c>
      <c r="D53" s="24">
        <v>0</v>
      </c>
      <c r="E53" s="24">
        <v>6</v>
      </c>
      <c r="F53" s="24">
        <v>0</v>
      </c>
    </row>
    <row r="54" spans="1:6" ht="15" thickBot="1" x14ac:dyDescent="0.35">
      <c r="A54" s="23">
        <v>43</v>
      </c>
      <c r="B54" s="20" t="s">
        <v>79</v>
      </c>
      <c r="C54" s="21" t="s">
        <v>36</v>
      </c>
      <c r="D54" s="28">
        <v>0</v>
      </c>
      <c r="E54" s="28">
        <v>1</v>
      </c>
      <c r="F54" s="28">
        <v>0</v>
      </c>
    </row>
    <row r="55" spans="1:6" ht="15" thickBot="1" x14ac:dyDescent="0.35">
      <c r="A55" s="65"/>
      <c r="B55" s="65"/>
      <c r="C55" s="27"/>
      <c r="D55" s="85" t="s">
        <v>80</v>
      </c>
      <c r="E55" s="86"/>
      <c r="F55" s="29">
        <v>0</v>
      </c>
    </row>
    <row r="56" spans="1:6" x14ac:dyDescent="0.3">
      <c r="A56" s="30"/>
      <c r="B56" s="30"/>
      <c r="C56" s="30"/>
      <c r="D56" s="30"/>
      <c r="E56" s="30"/>
      <c r="F56" s="30"/>
    </row>
    <row r="57" spans="1:6" x14ac:dyDescent="0.3">
      <c r="A57" s="82" t="s">
        <v>137</v>
      </c>
      <c r="B57" s="82"/>
      <c r="C57" s="82"/>
      <c r="D57" s="82"/>
      <c r="E57" s="82"/>
      <c r="F57" s="82"/>
    </row>
    <row r="58" spans="1:6" x14ac:dyDescent="0.3">
      <c r="A58" s="65" t="s">
        <v>151</v>
      </c>
      <c r="B58" s="65"/>
      <c r="C58" s="34"/>
      <c r="D58" s="79" t="s">
        <v>80</v>
      </c>
      <c r="E58" s="79"/>
      <c r="F58" s="35">
        <f>'2.1 Serviços '!K31</f>
        <v>0</v>
      </c>
    </row>
    <row r="59" spans="1:6" x14ac:dyDescent="0.3">
      <c r="A59" s="65" t="s">
        <v>152</v>
      </c>
      <c r="B59" s="65"/>
      <c r="C59" s="34"/>
      <c r="D59" s="79" t="s">
        <v>80</v>
      </c>
      <c r="E59" s="79"/>
      <c r="F59" s="35">
        <f>'2.1 Serviços '!K37</f>
        <v>0</v>
      </c>
    </row>
    <row r="60" spans="1:6" x14ac:dyDescent="0.3">
      <c r="A60" s="65" t="s">
        <v>154</v>
      </c>
      <c r="B60" s="65"/>
      <c r="C60" s="34"/>
      <c r="D60" s="79" t="s">
        <v>80</v>
      </c>
      <c r="E60" s="79"/>
      <c r="F60" s="35">
        <f>'2.3 Materiais'!F55</f>
        <v>0</v>
      </c>
    </row>
    <row r="61" spans="1:6" ht="15.6" x14ac:dyDescent="0.3">
      <c r="A61" s="81" t="s">
        <v>136</v>
      </c>
      <c r="B61" s="81"/>
      <c r="C61" s="81"/>
      <c r="D61" s="80" t="s">
        <v>80</v>
      </c>
      <c r="E61" s="80"/>
      <c r="F61" s="41">
        <f>SUM(F58:F60)</f>
        <v>0</v>
      </c>
    </row>
    <row r="63" spans="1:6" x14ac:dyDescent="0.3">
      <c r="A63" t="s">
        <v>138</v>
      </c>
    </row>
    <row r="65" spans="2:2" x14ac:dyDescent="0.3">
      <c r="B65" s="1" t="s">
        <v>139</v>
      </c>
    </row>
    <row r="66" spans="2:2" x14ac:dyDescent="0.3">
      <c r="B66" s="1" t="s">
        <v>140</v>
      </c>
    </row>
  </sheetData>
  <mergeCells count="19">
    <mergeCell ref="D59:E59"/>
    <mergeCell ref="B2:F2"/>
    <mergeCell ref="D3:F3"/>
    <mergeCell ref="A1:F1"/>
    <mergeCell ref="A5:F5"/>
    <mergeCell ref="A7:F7"/>
    <mergeCell ref="D61:E61"/>
    <mergeCell ref="A61:C61"/>
    <mergeCell ref="A57:F57"/>
    <mergeCell ref="E10:F10"/>
    <mergeCell ref="A10:B10"/>
    <mergeCell ref="A58:B58"/>
    <mergeCell ref="D58:E58"/>
    <mergeCell ref="A60:B60"/>
    <mergeCell ref="D60:E60"/>
    <mergeCell ref="A55:B55"/>
    <mergeCell ref="D55:E55"/>
    <mergeCell ref="B8:F8"/>
    <mergeCell ref="A59:B59"/>
  </mergeCells>
  <pageMargins left="0.9055118110236221" right="0.51181102362204722" top="0.78740157480314965" bottom="0.78740157480314965" header="0.31496062992125984" footer="0.31496062992125984"/>
  <pageSetup paperSize="9" scale="88" orientation="portrait" horizontalDpi="0" verticalDpi="0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Proposta </vt:lpstr>
      <vt:lpstr>2.1 Serviços </vt:lpstr>
      <vt:lpstr>2.3 Materiais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Jovane</dc:creator>
  <cp:lastModifiedBy>Pedro Jovane</cp:lastModifiedBy>
  <cp:lastPrinted>2020-10-21T19:24:06Z</cp:lastPrinted>
  <dcterms:created xsi:type="dcterms:W3CDTF">2020-10-19T20:13:45Z</dcterms:created>
  <dcterms:modified xsi:type="dcterms:W3CDTF">2020-10-21T19:24:39Z</dcterms:modified>
</cp:coreProperties>
</file>